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яйцо и пищ.жиры" sheetId="14" r:id="rId1"/>
  </sheets>
  <calcPr calcId="145621" iterate="1"/>
</workbook>
</file>

<file path=xl/calcChain.xml><?xml version="1.0" encoding="utf-8"?>
<calcChain xmlns="http://schemas.openxmlformats.org/spreadsheetml/2006/main">
  <c r="K6" i="14" l="1"/>
  <c r="K8" i="14" l="1"/>
  <c r="L9" i="14" l="1"/>
  <c r="L7" i="14"/>
  <c r="L10" i="14" l="1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<sst xmlns="http://schemas.openxmlformats.org/spreadsheetml/2006/main" count="32" uniqueCount="31">
  <si>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</si>
  <si>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</si>
  <si>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</si>
  <si>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</si>
  <si>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</si>
  <si>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</si>
  <si>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</si>
  <si>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</si>
  <si>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</si>
  <si>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</si>
  <si>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</si>
  <si>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</si>
  <si>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</si>
  <si>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</si>
  <si>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</si>
  <si>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Масло подсолнечное рафинированное</t>
  </si>
  <si>
    <t>4*</t>
  </si>
  <si>
    <t>5*</t>
  </si>
  <si>
    <t>ВСЕГО: Начальная (максимальная) цена гражданско-правового договора</t>
  </si>
  <si>
    <t xml:space="preserve">IV. Обоснование начальной (максимальной) цены гражданско-правового договора на поставку яиц куриных  и пищевых жиров </t>
  </si>
  <si>
    <t>исх. № 515 от 12.11.2015г., вход. № 108 от 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</si>
  <si>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</si>
  <si>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</si>
  <si>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</si>
  <si>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</si>
  <si>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</si>
  <si>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>л</t>
  </si>
  <si>
    <t xml:space="preserve">Метод определения начальной (максимальной) цены: метод сопоставимых рыночных цен </t>
  </si>
  <si>
    <t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</t>
  </si>
  <si>
    <t>куриное пищевое столовое 1 категории,   скорлупа яйца чистая, целая, крепкая, без повреждений,  ГОСТ31654-2012</t>
  </si>
  <si>
    <t xml:space="preserve">дезодорированное,  прозрачное, без осадка, вкус и запах обезличенные в соответствии с ГОСТ 1129-2013. Фасовка в пластиковые бутылки 1 литр.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</si>
</sst>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10" zoomScaleNormal="110" workbookViewId="0">
      <selection activeCell="C8" sqref="C8"/>
    </sheetView>
  </sheetViews>
  <sheetFormatPr defaultRowHeight="15" x14ac:dyDescent="0.25"/>
  <cols>
    <col min="1" max="1" width="6.28515625" customWidth="1"/>
    <col min="2" max="2" width="16" customWidth="1"/>
    <col min="3" max="3" width="32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2" ht="30.7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2.25" customHeight="1" x14ac:dyDescent="0.2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75" x14ac:dyDescent="0.25">
      <c r="A3" s="23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9.5" customHeight="1" x14ac:dyDescent="0.25">
      <c r="A4" s="27" t="s">
        <v>0</v>
      </c>
      <c r="B4" s="28" t="s">
        <v>10</v>
      </c>
      <c r="C4" s="28" t="s">
        <v>11</v>
      </c>
      <c r="D4" s="28" t="s">
        <v>12</v>
      </c>
      <c r="E4" s="28" t="s">
        <v>1</v>
      </c>
      <c r="F4" s="28" t="s">
        <v>2</v>
      </c>
      <c r="G4" s="28"/>
      <c r="H4" s="28"/>
      <c r="I4" s="28"/>
      <c r="J4" s="28"/>
      <c r="K4" s="1"/>
      <c r="L4" s="1"/>
    </row>
    <row r="5" spans="1:12" ht="25.5" x14ac:dyDescent="0.25">
      <c r="A5" s="27"/>
      <c r="B5" s="28"/>
      <c r="C5" s="28"/>
      <c r="D5" s="28"/>
      <c r="E5" s="28"/>
      <c r="F5" s="11" t="s">
        <v>3</v>
      </c>
      <c r="G5" s="11" t="s">
        <v>4</v>
      </c>
      <c r="H5" s="11" t="s">
        <v>5</v>
      </c>
      <c r="I5" s="11" t="s">
        <v>16</v>
      </c>
      <c r="J5" s="11" t="s">
        <v>17</v>
      </c>
      <c r="K5" s="11" t="s">
        <v>6</v>
      </c>
      <c r="L5" s="11" t="s">
        <v>7</v>
      </c>
    </row>
    <row r="6" spans="1:12" ht="51" x14ac:dyDescent="0.25">
      <c r="A6" s="7">
        <v>1</v>
      </c>
      <c r="B6" s="8" t="s">
        <v>14</v>
      </c>
      <c r="C6" s="6" t="s">
        <v>29</v>
      </c>
      <c r="D6" s="20" t="s">
        <v>9</v>
      </c>
      <c r="E6" s="19">
        <v>3500</v>
      </c>
      <c r="F6" s="5">
        <v>7</v>
      </c>
      <c r="G6" s="5">
        <v>6.5</v>
      </c>
      <c r="H6" s="5">
        <v>0</v>
      </c>
      <c r="I6" s="5">
        <v>6.6</v>
      </c>
      <c r="J6" s="5">
        <v>0</v>
      </c>
      <c r="K6" s="5">
        <f>(J6+I6++G6+F6)/3</f>
        <v>6.7</v>
      </c>
      <c r="L6" s="10"/>
    </row>
    <row r="7" spans="1:12" x14ac:dyDescent="0.25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5">
        <f>K6*E6</f>
        <v>23450</v>
      </c>
    </row>
    <row r="8" spans="1:12" ht="63.75" x14ac:dyDescent="0.25">
      <c r="A8" s="7">
        <v>2</v>
      </c>
      <c r="B8" s="14" t="s">
        <v>15</v>
      </c>
      <c r="C8" s="6" t="s">
        <v>30</v>
      </c>
      <c r="D8" s="22" t="s">
        <v>26</v>
      </c>
      <c r="E8" s="19">
        <v>190</v>
      </c>
      <c r="F8" s="5">
        <v>90</v>
      </c>
      <c r="G8" s="5">
        <v>100</v>
      </c>
      <c r="H8" s="5">
        <v>140</v>
      </c>
      <c r="I8" s="5">
        <v>82</v>
      </c>
      <c r="J8" s="5">
        <v>0</v>
      </c>
      <c r="K8" s="5">
        <f>(J8+I8+H8+G8+F8)/4</f>
        <v>103</v>
      </c>
      <c r="L8" s="10"/>
    </row>
    <row r="9" spans="1:12" x14ac:dyDescent="0.25">
      <c r="A9" s="24" t="s">
        <v>13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5">
        <f>K8*E8</f>
        <v>19570</v>
      </c>
    </row>
    <row r="10" spans="1:12" x14ac:dyDescent="0.25">
      <c r="A10" s="24" t="s">
        <v>18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9">
        <f>L7+L9</f>
        <v>43020</v>
      </c>
    </row>
    <row r="11" spans="1: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4.25" customHeight="1" x14ac:dyDescent="0.25">
      <c r="A12" s="12">
        <v>1</v>
      </c>
      <c r="B12" s="29" t="s">
        <v>20</v>
      </c>
      <c r="C12" s="29"/>
      <c r="D12" s="29"/>
      <c r="E12" s="29"/>
      <c r="F12" s="29"/>
      <c r="G12" s="29"/>
      <c r="H12" s="29"/>
      <c r="I12" s="17"/>
      <c r="J12" s="17"/>
      <c r="K12" s="17"/>
      <c r="L12" s="17"/>
    </row>
    <row r="13" spans="1:12" ht="14.25" customHeight="1" x14ac:dyDescent="0.25">
      <c r="A13" s="12">
        <v>2</v>
      </c>
      <c r="B13" s="29" t="s">
        <v>21</v>
      </c>
      <c r="C13" s="29"/>
      <c r="D13" s="29"/>
      <c r="E13" s="29"/>
      <c r="F13" s="29"/>
      <c r="G13" s="29"/>
      <c r="H13" s="29"/>
      <c r="I13" s="17"/>
      <c r="J13" s="17"/>
      <c r="K13" s="17"/>
      <c r="L13" s="17"/>
    </row>
    <row r="14" spans="1:12" ht="14.25" customHeight="1" x14ac:dyDescent="0.25">
      <c r="A14" s="12">
        <v>3</v>
      </c>
      <c r="B14" s="29" t="s">
        <v>22</v>
      </c>
      <c r="C14" s="29"/>
      <c r="D14" s="29"/>
      <c r="E14" s="29"/>
      <c r="F14" s="29"/>
      <c r="G14" s="29"/>
      <c r="H14" s="29"/>
      <c r="I14" s="17"/>
      <c r="J14" s="17"/>
      <c r="K14" s="17"/>
      <c r="L14" s="17"/>
    </row>
    <row r="15" spans="1:12" ht="14.25" customHeight="1" x14ac:dyDescent="0.25">
      <c r="A15" s="12">
        <v>4</v>
      </c>
      <c r="B15" s="30" t="s">
        <v>23</v>
      </c>
      <c r="C15" s="30"/>
      <c r="D15" s="30"/>
      <c r="E15" s="30"/>
      <c r="F15" s="30"/>
      <c r="G15" s="30"/>
      <c r="H15" s="18"/>
      <c r="I15" s="18"/>
      <c r="J15" s="18"/>
      <c r="K15" s="18"/>
      <c r="L15" s="18"/>
    </row>
    <row r="16" spans="1:12" ht="14.25" customHeight="1" x14ac:dyDescent="0.25">
      <c r="A16" s="1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4.25" customHeight="1" x14ac:dyDescent="0.25">
      <c r="A17" s="1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5.75" x14ac:dyDescent="0.25">
      <c r="A18" s="15" t="s">
        <v>24</v>
      </c>
      <c r="B18" s="15"/>
      <c r="C18" s="16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15" t="s">
        <v>8</v>
      </c>
      <c r="B19" s="15"/>
      <c r="C19" s="15"/>
      <c r="D19" s="15"/>
      <c r="E19" s="15"/>
      <c r="F19" s="15"/>
      <c r="G19" s="15"/>
      <c r="H19" s="15"/>
      <c r="I19" s="15"/>
      <c r="J19" s="2"/>
      <c r="K19" s="2"/>
      <c r="L19" s="2"/>
    </row>
    <row r="20" spans="1:12" ht="15.75" x14ac:dyDescent="0.25">
      <c r="A20" s="15" t="s">
        <v>25</v>
      </c>
      <c r="B20" s="3"/>
      <c r="C20" s="3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15">
    <mergeCell ref="A10:K10"/>
    <mergeCell ref="B12:H12"/>
    <mergeCell ref="B13:H13"/>
    <mergeCell ref="B14:H14"/>
    <mergeCell ref="B15:G15"/>
    <mergeCell ref="A9:K9"/>
    <mergeCell ref="A7:K7"/>
    <mergeCell ref="A1:L1"/>
    <mergeCell ref="A2:L2"/>
    <mergeCell ref="A4:A5"/>
    <mergeCell ref="B4:B5"/>
    <mergeCell ref="C4:C5"/>
    <mergeCell ref="D4:D5"/>
    <mergeCell ref="E4:E5"/>
    <mergeCell ref="F4:J4"/>
  </mergeCells>
  <phoneticPr fontId="0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 и пищ.жиры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2015-11-20T14:12:53Z</cp:lastPrinted>
  <dcterms:created xsi:type="dcterms:W3CDTF">2014-02-14T07:05:08Z</dcterms:created>
  <dcterms:modified xsi:type="dcterms:W3CDTF">2015-11-20T14:12:54Z</dcterms:modified>
</cp:coreProperties>
</file>